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3"/>
  <workbookPr/>
  <mc:AlternateContent xmlns:mc="http://schemas.openxmlformats.org/markup-compatibility/2006">
    <mc:Choice Requires="x15">
      <x15ac:absPath xmlns:x15ac="http://schemas.microsoft.com/office/spreadsheetml/2010/11/ac" url="https://prospaadvance.sharepoint.com/sites/prospa/1520834486381/Marketing/Content &amp; Social/FY25/Q3/Resources/"/>
    </mc:Choice>
  </mc:AlternateContent>
  <xr:revisionPtr revIDLastSave="0" documentId="8_{29AD9A4E-1BC8-4847-A4ED-9C948D0E227A}" xr6:coauthVersionLast="47" xr6:coauthVersionMax="47" xr10:uidLastSave="{00000000-0000-0000-0000-000000000000}"/>
  <bookViews>
    <workbookView xWindow="0" yWindow="500" windowWidth="28800" windowHeight="16620" firstSheet="1" activeTab="1" xr2:uid="{00000000-000D-0000-FFFF-FFFF00000000}"/>
  </bookViews>
  <sheets>
    <sheet name="Instructions" sheetId="1" r:id="rId1"/>
    <sheet name="Budget Template" sheetId="2" r:id="rId2"/>
    <sheet name="Budget Example"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2" l="1"/>
  <c r="E9" i="2"/>
  <c r="E10" i="2"/>
  <c r="E11" i="2"/>
  <c r="E14" i="2"/>
  <c r="E15" i="2"/>
  <c r="E16" i="2"/>
  <c r="E17" i="2"/>
  <c r="E18" i="2"/>
  <c r="E19" i="2"/>
  <c r="E22" i="2"/>
  <c r="E23" i="2"/>
  <c r="E24" i="2"/>
  <c r="E25" i="2"/>
  <c r="E26" i="2"/>
  <c r="E27" i="2"/>
  <c r="E30" i="2"/>
  <c r="E31" i="2"/>
  <c r="E32" i="2"/>
  <c r="E33" i="2"/>
  <c r="C34" i="2"/>
  <c r="E34" i="2" s="1"/>
  <c r="D34" i="2"/>
  <c r="E8" i="3"/>
  <c r="D37" i="2" l="1"/>
  <c r="D38" i="2"/>
  <c r="D34" i="3"/>
  <c r="C34" i="3"/>
  <c r="E34" i="3" s="1"/>
  <c r="E33" i="3"/>
  <c r="E32" i="3"/>
  <c r="E31" i="3"/>
  <c r="E30" i="3"/>
  <c r="D27" i="3"/>
  <c r="C27" i="3"/>
  <c r="E27" i="3" s="1"/>
  <c r="E26" i="3"/>
  <c r="E25" i="3"/>
  <c r="E24" i="3"/>
  <c r="E23" i="3"/>
  <c r="E22" i="3"/>
  <c r="D19" i="3"/>
  <c r="D38" i="3" s="1"/>
  <c r="C19" i="3"/>
  <c r="E19" i="3" s="1"/>
  <c r="E18" i="3"/>
  <c r="E17" i="3"/>
  <c r="E16" i="3"/>
  <c r="E15" i="3"/>
  <c r="E14" i="3"/>
  <c r="D11" i="3"/>
  <c r="D37" i="3" s="1"/>
  <c r="C11" i="3"/>
  <c r="E11" i="3" s="1"/>
  <c r="E10" i="3"/>
  <c r="E9" i="3"/>
  <c r="E39" i="2" l="1"/>
  <c r="E39" i="3"/>
</calcChain>
</file>

<file path=xl/sharedStrings.xml><?xml version="1.0" encoding="utf-8"?>
<sst xmlns="http://schemas.openxmlformats.org/spreadsheetml/2006/main" count="82" uniqueCount="56">
  <si>
    <t>Small Business Budget Template - Instructions</t>
  </si>
  <si>
    <t>This template is designed to help you build and manage a monthly budget for your small business. It includes three tabs:</t>
  </si>
  <si>
    <t>1. Instructions</t>
  </si>
  <si>
    <t>You’re here! Use this tab for guidance on how to complete and update the budget template.</t>
  </si>
  <si>
    <t>2. Budget Template</t>
  </si>
  <si>
    <t>This is your working budget. Fill in your expected income and expenses, track your actuals, and monitor the differences. The summary section will help you assess your net income and adjust your budget over time.</t>
  </si>
  <si>
    <t>3. Budget Example</t>
  </si>
  <si>
    <t>Need inspiration? This tab shows a completed example for a fictional business. Use it to see how your numbers might look once the template is filled out.</t>
  </si>
  <si>
    <t>How to use the Budget Template</t>
  </si>
  <si>
    <t>1. Enter your expected income and costs in the “Expected” column under each category (Income, Fixed Expenses, Variable Expenses, One-off/Seasonal Costs).</t>
  </si>
  <si>
    <t>2. Track your actual income and spending in the “Actual” column as the month progresses.</t>
  </si>
  <si>
    <t>3. The “Difference” column will automatically calculate the variance.</t>
  </si>
  <si>
    <t>4. Use the Summary section to see how your income compares to your expenses, and what your net income looks like.</t>
  </si>
  <si>
    <t>5. Review and adjust the budget monthly or quarterly to keep it aligned with your business activity.</t>
  </si>
  <si>
    <t>COMPANY NAME Budget</t>
  </si>
  <si>
    <t>Category</t>
  </si>
  <si>
    <t>Expected Income/Cost</t>
  </si>
  <si>
    <t>Actual Income/Cost</t>
  </si>
  <si>
    <t>Difference</t>
  </si>
  <si>
    <t>INCOME</t>
  </si>
  <si>
    <t>Sales revenue</t>
  </si>
  <si>
    <t>Service income</t>
  </si>
  <si>
    <t>Other income</t>
  </si>
  <si>
    <t>Total income</t>
  </si>
  <si>
    <t>FIXED EXPENSES</t>
  </si>
  <si>
    <t>Rent</t>
  </si>
  <si>
    <t>Salaries/wages</t>
  </si>
  <si>
    <t>Insurance</t>
  </si>
  <si>
    <t>Subscriptions</t>
  </si>
  <si>
    <t>Other fixed costs</t>
  </si>
  <si>
    <t>Total fixed expenses</t>
  </si>
  <si>
    <t>VARIABLE EXPENSES</t>
  </si>
  <si>
    <t>Inventory</t>
  </si>
  <si>
    <t>Utilities</t>
  </si>
  <si>
    <t>Marketing</t>
  </si>
  <si>
    <t>Freelancers/contractors</t>
  </si>
  <si>
    <t>Other variable costs</t>
  </si>
  <si>
    <t>Total variable expenses</t>
  </si>
  <si>
    <t>ONE-OFF/SEASONAL COSTS</t>
  </si>
  <si>
    <t>Tax/BAS</t>
  </si>
  <si>
    <t>Equipment upgrades</t>
  </si>
  <si>
    <t>Emergency repairs</t>
  </si>
  <si>
    <t>Other</t>
  </si>
  <si>
    <t>Total one-off costs</t>
  </si>
  <si>
    <t>SUMMARY</t>
  </si>
  <si>
    <t>Total income (actual)</t>
  </si>
  <si>
    <t>Total expenses (actual)</t>
  </si>
  <si>
    <t>Net income (Income – Expenses)</t>
  </si>
  <si>
    <t>Budget Example</t>
  </si>
  <si>
    <t>Client project revenue</t>
  </si>
  <si>
    <t>Monthly retainers</t>
  </si>
  <si>
    <t>Office rent</t>
  </si>
  <si>
    <t>Subscriptions (tools)</t>
  </si>
  <si>
    <t>Freelancers</t>
  </si>
  <si>
    <t>Marketing spend</t>
  </si>
  <si>
    <t>Travel &amp; client meetings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</si>
</sst>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0"/>
  </numFmts>
  <fonts count="11">
    <font>
      <sz val="10"/>
      <color rgb="FF000000"/>
      <name val="Calibri"/>
      <scheme val="minor"/>
    </font>
    <font>
      <b/>
      <sz val="10"/>
      <color theme="1"/>
      <name val="Montserrat"/>
    </font>
    <font>
      <sz val="10"/>
      <color theme="1"/>
      <name val="Montserrat"/>
    </font>
    <font>
      <b/>
      <sz val="10"/>
      <color theme="1"/>
      <name val="Calibri"/>
      <family val="2"/>
      <scheme val="minor"/>
    </font>
    <font>
      <sz val="10"/>
      <color theme="1"/>
      <name val="Calibri"/>
      <family val="2"/>
      <scheme val="minor"/>
    </font>
    <font>
      <sz val="10"/>
      <color rgb="FF000000"/>
      <name val="Calibri"/>
      <family val="2"/>
      <scheme val="minor"/>
    </font>
    <font>
      <b/>
      <sz val="10"/>
      <color theme="0"/>
      <name val="Arial"/>
    </font>
    <font>
      <b/>
      <sz val="10"/>
      <color theme="1"/>
      <name val="Arial"/>
    </font>
    <font>
      <sz val="10"/>
      <color theme="1"/>
      <name val="Arial"/>
    </font>
    <font>
      <sz val="10"/>
      <color rgb="FF000000"/>
      <name val="Arial"/>
    </font>
    <font>
      <sz val="12"/>
      <color theme="1"/>
      <name val="Arial"/>
    </font>
  </fonts>
  <fills count="5">
    <fill>
      <patternFill patternType="none"/>
    </fill>
    <fill>
      <patternFill patternType="gray125"/>
    </fill>
    <fill>
      <patternFill patternType="solid">
        <fgColor rgb="FF000000"/>
        <bgColor rgb="FF000000"/>
      </patternFill>
    </fill>
    <fill>
      <patternFill patternType="solid">
        <fgColor rgb="FF86EBA8"/>
        <bgColor indexed="64"/>
      </patternFill>
    </fill>
    <fill>
      <patternFill patternType="solid">
        <fgColor rgb="FFF1F5F2"/>
        <bgColor indexed="64"/>
      </patternFill>
    </fill>
  </fills>
  <borders count="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2">
    <xf numFmtId="0" fontId="0" fillId="0" borderId="0"/>
    <xf numFmtId="164" fontId="5" fillId="0" borderId="0" applyFont="0" applyFill="0" applyBorder="0" applyAlignment="0" applyProtection="0"/>
  </cellStyleXfs>
  <cellXfs count="36">
    <xf numFmtId="0" fontId="0" fillId="0" borderId="0" xfId="0"/>
    <xf numFmtId="0" fontId="1" fillId="0" borderId="0" xfId="0" applyFont="1"/>
    <xf numFmtId="0" fontId="2" fillId="0" borderId="0" xfId="0" applyFont="1"/>
    <xf numFmtId="0" fontId="3" fillId="0" borderId="0" xfId="0" applyFont="1"/>
    <xf numFmtId="165" fontId="4" fillId="0" borderId="0" xfId="0" applyNumberFormat="1" applyFont="1"/>
    <xf numFmtId="0" fontId="6" fillId="2" borderId="1" xfId="0" applyFont="1" applyFill="1" applyBorder="1"/>
    <xf numFmtId="0" fontId="6" fillId="2" borderId="2" xfId="0" applyFont="1" applyFill="1" applyBorder="1"/>
    <xf numFmtId="0" fontId="6" fillId="2" borderId="3" xfId="0" applyFont="1" applyFill="1" applyBorder="1"/>
    <xf numFmtId="0" fontId="7" fillId="0" borderId="1" xfId="0" applyFont="1" applyBorder="1"/>
    <xf numFmtId="0" fontId="7" fillId="0" borderId="2" xfId="0" applyFont="1" applyBorder="1"/>
    <xf numFmtId="0" fontId="7" fillId="0" borderId="3" xfId="0" applyFont="1" applyBorder="1"/>
    <xf numFmtId="0" fontId="8" fillId="0" borderId="4" xfId="0" applyFont="1" applyBorder="1"/>
    <xf numFmtId="164" fontId="8" fillId="0" borderId="0" xfId="1" applyFont="1"/>
    <xf numFmtId="164" fontId="8" fillId="0" borderId="5" xfId="1" applyFont="1" applyBorder="1"/>
    <xf numFmtId="0" fontId="7" fillId="0" borderId="6" xfId="0" applyFont="1" applyBorder="1"/>
    <xf numFmtId="164" fontId="7" fillId="0" borderId="7" xfId="1" applyFont="1" applyBorder="1"/>
    <xf numFmtId="164" fontId="7" fillId="0" borderId="8" xfId="1" applyFont="1" applyBorder="1"/>
    <xf numFmtId="165" fontId="8" fillId="0" borderId="4" xfId="0" applyNumberFormat="1" applyFont="1" applyBorder="1"/>
    <xf numFmtId="164" fontId="9" fillId="0" borderId="0" xfId="1" applyFont="1"/>
    <xf numFmtId="0" fontId="10" fillId="0" borderId="0" xfId="0" applyFont="1"/>
    <xf numFmtId="0" fontId="7" fillId="0" borderId="0" xfId="0" applyFont="1"/>
    <xf numFmtId="0" fontId="8" fillId="0" borderId="0" xfId="0" applyFont="1"/>
    <xf numFmtId="0" fontId="8" fillId="0" borderId="5" xfId="0" applyFont="1" applyBorder="1"/>
    <xf numFmtId="0" fontId="7" fillId="4" borderId="1" xfId="0" applyFont="1" applyFill="1" applyBorder="1"/>
    <xf numFmtId="0" fontId="7" fillId="4" borderId="2" xfId="0" applyFont="1" applyFill="1" applyBorder="1"/>
    <xf numFmtId="0" fontId="7" fillId="4" borderId="3" xfId="0" applyFont="1" applyFill="1" applyBorder="1"/>
    <xf numFmtId="0" fontId="7" fillId="4" borderId="4" xfId="0" applyFont="1" applyFill="1" applyBorder="1"/>
    <xf numFmtId="0" fontId="7" fillId="4" borderId="0" xfId="0" applyFont="1" applyFill="1"/>
    <xf numFmtId="0" fontId="7" fillId="4" borderId="5" xfId="0" applyFont="1" applyFill="1" applyBorder="1"/>
    <xf numFmtId="0" fontId="7" fillId="3" borderId="6" xfId="0" applyFont="1" applyFill="1" applyBorder="1"/>
    <xf numFmtId="164" fontId="7" fillId="3" borderId="7" xfId="1" applyFont="1" applyFill="1" applyBorder="1"/>
    <xf numFmtId="164" fontId="7" fillId="3" borderId="8" xfId="1" applyFont="1" applyFill="1" applyBorder="1"/>
    <xf numFmtId="164" fontId="7" fillId="4" borderId="2" xfId="1" applyFont="1" applyFill="1" applyBorder="1"/>
    <xf numFmtId="164" fontId="7" fillId="4" borderId="3" xfId="1" applyFont="1" applyFill="1" applyBorder="1"/>
    <xf numFmtId="164" fontId="7" fillId="4" borderId="0" xfId="1" applyFont="1" applyFill="1"/>
    <xf numFmtId="164" fontId="7" fillId="4" borderId="5" xfId="1" applyFont="1" applyFill="1" applyBorder="1"/>
  </cellXfs>
  <cellStyles count="2">
    <cellStyle name="Currency" xfId="1" builtinId="4"/>
    <cellStyle name="Normal" xfId="0" builtinId="0"/>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86EBA8"/>
      <color rgb="FFF1F5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47800" cy="38100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676275</xdr:colOff>
      <xdr:row>0</xdr:row>
      <xdr:rowOff>171450</xdr:rowOff>
    </xdr:from>
    <xdr:ext cx="1447800" cy="381000"/>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666750</xdr:colOff>
      <xdr:row>0</xdr:row>
      <xdr:rowOff>190500</xdr:rowOff>
    </xdr:from>
    <xdr:ext cx="1447800" cy="381000"/>
    <xdr:pic>
      <xdr:nvPicPr>
        <xdr:cNvPr id="2" name="image1.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21"/>
  <sheetViews>
    <sheetView workbookViewId="0">
      <selection activeCell="B16" sqref="B16:F21"/>
    </sheetView>
  </sheetViews>
  <sheetFormatPr defaultColWidth="14.42578125" defaultRowHeight="15.75" customHeight="1"/>
  <cols>
    <col min="1" max="1" width="2.140625" customWidth="1"/>
    <col min="2" max="2" width="27.140625" customWidth="1"/>
    <col min="3" max="3" width="19.140625" customWidth="1"/>
    <col min="4" max="4" width="16.85546875" customWidth="1"/>
    <col min="5" max="5" width="9.5703125" customWidth="1"/>
  </cols>
  <sheetData>
    <row r="1" spans="1:26" ht="10.5" customHeight="1"/>
    <row r="5" spans="1:26" ht="14.1">
      <c r="B5" s="1" t="s">
        <v>0</v>
      </c>
      <c r="C5" s="2"/>
      <c r="D5" s="2"/>
      <c r="E5" s="2"/>
      <c r="F5" s="2"/>
      <c r="G5" s="2"/>
      <c r="H5" s="2"/>
      <c r="I5" s="2"/>
      <c r="J5" s="2"/>
      <c r="K5" s="2"/>
      <c r="L5" s="2"/>
    </row>
    <row r="6" spans="1:26" ht="14.1">
      <c r="B6" s="2"/>
      <c r="C6" s="2"/>
      <c r="D6" s="2"/>
      <c r="E6" s="2"/>
      <c r="F6" s="2"/>
      <c r="G6" s="2"/>
      <c r="H6" s="2"/>
      <c r="I6" s="2"/>
      <c r="J6" s="2"/>
      <c r="K6" s="2"/>
      <c r="L6" s="2"/>
    </row>
    <row r="7" spans="1:26" ht="14.1">
      <c r="B7" s="2" t="s">
        <v>1</v>
      </c>
      <c r="C7" s="2"/>
      <c r="D7" s="2"/>
      <c r="E7" s="2"/>
      <c r="F7" s="2"/>
      <c r="G7" s="2"/>
      <c r="H7" s="2"/>
      <c r="I7" s="2"/>
      <c r="J7" s="2"/>
      <c r="K7" s="2"/>
      <c r="L7" s="2"/>
    </row>
    <row r="8" spans="1:26" ht="14.1">
      <c r="B8" s="1" t="s">
        <v>2</v>
      </c>
      <c r="C8" s="2"/>
      <c r="D8" s="2"/>
      <c r="E8" s="2"/>
      <c r="F8" s="2"/>
      <c r="G8" s="2"/>
      <c r="H8" s="2"/>
      <c r="I8" s="2"/>
      <c r="J8" s="2"/>
      <c r="K8" s="2"/>
      <c r="L8" s="2"/>
    </row>
    <row r="9" spans="1:26" ht="14.1">
      <c r="B9" s="2" t="s">
        <v>3</v>
      </c>
      <c r="C9" s="2"/>
      <c r="D9" s="2"/>
      <c r="E9" s="2"/>
      <c r="F9" s="2"/>
      <c r="G9" s="2"/>
      <c r="H9" s="2"/>
      <c r="I9" s="2"/>
      <c r="J9" s="2"/>
      <c r="K9" s="2"/>
      <c r="L9" s="2"/>
    </row>
    <row r="10" spans="1:26" ht="14.1">
      <c r="A10" s="3"/>
      <c r="B10" s="1" t="s">
        <v>4</v>
      </c>
      <c r="C10" s="1"/>
      <c r="D10" s="1"/>
      <c r="E10" s="1"/>
      <c r="F10" s="1"/>
      <c r="G10" s="1"/>
      <c r="H10" s="1"/>
      <c r="I10" s="1"/>
      <c r="J10" s="1"/>
      <c r="K10" s="1"/>
      <c r="L10" s="1"/>
      <c r="M10" s="3"/>
      <c r="N10" s="3"/>
      <c r="O10" s="3"/>
      <c r="P10" s="3"/>
      <c r="Q10" s="3"/>
      <c r="R10" s="3"/>
      <c r="S10" s="3"/>
      <c r="T10" s="3"/>
      <c r="U10" s="3"/>
      <c r="V10" s="3"/>
      <c r="W10" s="3"/>
      <c r="X10" s="3"/>
      <c r="Y10" s="3"/>
      <c r="Z10" s="3"/>
    </row>
    <row r="11" spans="1:26" ht="14.1">
      <c r="B11" s="2" t="s">
        <v>5</v>
      </c>
      <c r="C11" s="2"/>
      <c r="D11" s="2"/>
      <c r="E11" s="2"/>
      <c r="F11" s="2"/>
      <c r="G11" s="2"/>
      <c r="H11" s="2"/>
      <c r="I11" s="2"/>
      <c r="J11" s="2"/>
      <c r="K11" s="2"/>
      <c r="L11" s="2"/>
    </row>
    <row r="12" spans="1:26" ht="14.1">
      <c r="A12" s="3"/>
      <c r="B12" s="1" t="s">
        <v>6</v>
      </c>
      <c r="C12" s="1"/>
      <c r="D12" s="1"/>
      <c r="E12" s="3"/>
      <c r="F12" s="3"/>
      <c r="G12" s="3"/>
      <c r="H12" s="3"/>
      <c r="I12" s="3"/>
      <c r="J12" s="3"/>
      <c r="K12" s="3"/>
      <c r="L12" s="3"/>
      <c r="M12" s="3"/>
      <c r="N12" s="3"/>
      <c r="O12" s="3"/>
      <c r="P12" s="3"/>
      <c r="Q12" s="3"/>
      <c r="R12" s="3"/>
      <c r="S12" s="3"/>
      <c r="T12" s="3"/>
      <c r="U12" s="3"/>
      <c r="V12" s="3"/>
      <c r="W12" s="3"/>
      <c r="X12" s="3"/>
      <c r="Y12" s="3"/>
      <c r="Z12" s="3"/>
    </row>
    <row r="13" spans="1:26" ht="14.1">
      <c r="B13" s="2" t="s">
        <v>7</v>
      </c>
      <c r="C13" s="2"/>
      <c r="D13" s="2"/>
    </row>
    <row r="14" spans="1:26" ht="14.1">
      <c r="B14" s="2"/>
      <c r="C14" s="2"/>
      <c r="D14" s="2"/>
    </row>
    <row r="15" spans="1:26" ht="14.1">
      <c r="B15" s="1" t="s">
        <v>8</v>
      </c>
      <c r="C15" s="2"/>
      <c r="D15" s="2"/>
    </row>
    <row r="16" spans="1:26" ht="14.1">
      <c r="B16" s="2" t="s">
        <v>9</v>
      </c>
      <c r="C16" s="2"/>
      <c r="D16" s="2"/>
    </row>
    <row r="17" spans="2:4" ht="14.1">
      <c r="B17" s="2" t="s">
        <v>10</v>
      </c>
      <c r="C17" s="2"/>
      <c r="D17" s="2"/>
    </row>
    <row r="18" spans="2:4" ht="14.1">
      <c r="B18" s="2" t="s">
        <v>11</v>
      </c>
      <c r="C18" s="2"/>
      <c r="D18" s="2"/>
    </row>
    <row r="19" spans="2:4" ht="14.1">
      <c r="B19" s="2" t="s">
        <v>12</v>
      </c>
      <c r="C19" s="2"/>
      <c r="D19" s="2"/>
    </row>
    <row r="20" spans="2:4" ht="14.1">
      <c r="B20" s="2" t="s">
        <v>13</v>
      </c>
      <c r="C20" s="2"/>
      <c r="D20" s="2"/>
    </row>
    <row r="21" spans="2:4" ht="14.1">
      <c r="B21" s="2"/>
      <c r="C21" s="2"/>
      <c r="D21" s="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6"/>
  <sheetViews>
    <sheetView tabSelected="1" workbookViewId="0">
      <selection activeCell="J45" sqref="J45"/>
    </sheetView>
  </sheetViews>
  <sheetFormatPr defaultColWidth="14.42578125" defaultRowHeight="15.75" customHeight="1"/>
  <cols>
    <col min="1" max="1" width="3.5703125" customWidth="1"/>
    <col min="2" max="2" width="33.5703125" customWidth="1"/>
    <col min="3" max="3" width="23.85546875" customWidth="1"/>
    <col min="4" max="4" width="20.85546875" customWidth="1"/>
    <col min="5" max="5" width="15.85546875" customWidth="1"/>
    <col min="6" max="27" width="8.85546875" customWidth="1"/>
  </cols>
  <sheetData>
    <row r="1" spans="1:5">
      <c r="A1" s="3"/>
      <c r="B1" s="3"/>
      <c r="C1" s="3"/>
      <c r="D1" s="3"/>
      <c r="E1" s="3"/>
    </row>
    <row r="2" spans="1:5" ht="15">
      <c r="A2" s="3"/>
      <c r="B2" s="19" t="s">
        <v>14</v>
      </c>
      <c r="C2" s="20"/>
      <c r="D2" s="20"/>
      <c r="E2" s="20"/>
    </row>
    <row r="3" spans="1:5">
      <c r="A3" s="3"/>
      <c r="B3" s="20"/>
      <c r="C3" s="20"/>
      <c r="D3" s="20"/>
      <c r="E3" s="20"/>
    </row>
    <row r="4" spans="1:5">
      <c r="A4" s="3"/>
      <c r="B4" s="20"/>
      <c r="C4" s="20"/>
      <c r="D4" s="20"/>
      <c r="E4" s="20"/>
    </row>
    <row r="5" spans="1:5">
      <c r="A5" s="3"/>
      <c r="B5" s="5" t="s">
        <v>15</v>
      </c>
      <c r="C5" s="6" t="s">
        <v>16</v>
      </c>
      <c r="D5" s="6" t="s">
        <v>17</v>
      </c>
      <c r="E5" s="7" t="s">
        <v>18</v>
      </c>
    </row>
    <row r="6" spans="1:5">
      <c r="B6" s="8"/>
      <c r="C6" s="9"/>
      <c r="D6" s="9"/>
      <c r="E6" s="10"/>
    </row>
    <row r="7" spans="1:5">
      <c r="B7" s="23" t="s">
        <v>19</v>
      </c>
      <c r="C7" s="24"/>
      <c r="D7" s="24"/>
      <c r="E7" s="25"/>
    </row>
    <row r="8" spans="1:5">
      <c r="B8" s="11" t="s">
        <v>20</v>
      </c>
      <c r="C8" s="12"/>
      <c r="D8" s="12"/>
      <c r="E8" s="13">
        <f t="shared" ref="E8:E11" si="0">C8-D8</f>
        <v>0</v>
      </c>
    </row>
    <row r="9" spans="1:5">
      <c r="B9" s="11" t="s">
        <v>21</v>
      </c>
      <c r="C9" s="12"/>
      <c r="D9" s="12"/>
      <c r="E9" s="13">
        <f t="shared" si="0"/>
        <v>0</v>
      </c>
    </row>
    <row r="10" spans="1:5">
      <c r="B10" s="11" t="s">
        <v>22</v>
      </c>
      <c r="C10" s="12"/>
      <c r="D10" s="12"/>
      <c r="E10" s="13">
        <f t="shared" si="0"/>
        <v>0</v>
      </c>
    </row>
    <row r="11" spans="1:5">
      <c r="B11" s="14" t="s">
        <v>23</v>
      </c>
      <c r="C11" s="15"/>
      <c r="D11" s="15"/>
      <c r="E11" s="16">
        <f t="shared" si="0"/>
        <v>0</v>
      </c>
    </row>
    <row r="12" spans="1:5">
      <c r="B12" s="11"/>
      <c r="C12" s="21"/>
      <c r="D12" s="21"/>
      <c r="E12" s="22"/>
    </row>
    <row r="13" spans="1:5">
      <c r="B13" s="23" t="s">
        <v>24</v>
      </c>
      <c r="C13" s="24"/>
      <c r="D13" s="24"/>
      <c r="E13" s="25"/>
    </row>
    <row r="14" spans="1:5">
      <c r="B14" s="11" t="s">
        <v>25</v>
      </c>
      <c r="C14" s="12"/>
      <c r="D14" s="12"/>
      <c r="E14" s="13">
        <f t="shared" ref="E14:E19" si="1">C14-D14</f>
        <v>0</v>
      </c>
    </row>
    <row r="15" spans="1:5">
      <c r="B15" s="11" t="s">
        <v>26</v>
      </c>
      <c r="C15" s="12"/>
      <c r="D15" s="12"/>
      <c r="E15" s="13">
        <f t="shared" si="1"/>
        <v>0</v>
      </c>
    </row>
    <row r="16" spans="1:5">
      <c r="B16" s="11" t="s">
        <v>27</v>
      </c>
      <c r="C16" s="12"/>
      <c r="D16" s="12"/>
      <c r="E16" s="13">
        <f t="shared" si="1"/>
        <v>0</v>
      </c>
    </row>
    <row r="17" spans="2:5">
      <c r="B17" s="11" t="s">
        <v>28</v>
      </c>
      <c r="C17" s="12"/>
      <c r="D17" s="12"/>
      <c r="E17" s="13">
        <f t="shared" si="1"/>
        <v>0</v>
      </c>
    </row>
    <row r="18" spans="2:5">
      <c r="B18" s="11" t="s">
        <v>29</v>
      </c>
      <c r="C18" s="12"/>
      <c r="D18" s="12"/>
      <c r="E18" s="13">
        <f t="shared" si="1"/>
        <v>0</v>
      </c>
    </row>
    <row r="19" spans="2:5">
      <c r="B19" s="14" t="s">
        <v>30</v>
      </c>
      <c r="C19" s="15"/>
      <c r="D19" s="15"/>
      <c r="E19" s="16">
        <f t="shared" si="1"/>
        <v>0</v>
      </c>
    </row>
    <row r="20" spans="2:5">
      <c r="B20" s="11"/>
      <c r="C20" s="21"/>
      <c r="D20" s="21"/>
      <c r="E20" s="22"/>
    </row>
    <row r="21" spans="2:5">
      <c r="B21" s="23" t="s">
        <v>31</v>
      </c>
      <c r="C21" s="24"/>
      <c r="D21" s="24"/>
      <c r="E21" s="25"/>
    </row>
    <row r="22" spans="2:5">
      <c r="B22" s="11" t="s">
        <v>32</v>
      </c>
      <c r="C22" s="12"/>
      <c r="D22" s="12"/>
      <c r="E22" s="13">
        <f t="shared" ref="E22:E27" si="2">C22-D22</f>
        <v>0</v>
      </c>
    </row>
    <row r="23" spans="2:5">
      <c r="B23" s="11" t="s">
        <v>33</v>
      </c>
      <c r="C23" s="12"/>
      <c r="D23" s="12"/>
      <c r="E23" s="13">
        <f t="shared" si="2"/>
        <v>0</v>
      </c>
    </row>
    <row r="24" spans="2:5">
      <c r="B24" s="11" t="s">
        <v>34</v>
      </c>
      <c r="C24" s="12"/>
      <c r="D24" s="12"/>
      <c r="E24" s="13">
        <f t="shared" si="2"/>
        <v>0</v>
      </c>
    </row>
    <row r="25" spans="2:5">
      <c r="B25" s="11" t="s">
        <v>35</v>
      </c>
      <c r="C25" s="12"/>
      <c r="D25" s="12"/>
      <c r="E25" s="13">
        <f t="shared" si="2"/>
        <v>0</v>
      </c>
    </row>
    <row r="26" spans="2:5">
      <c r="B26" s="11" t="s">
        <v>36</v>
      </c>
      <c r="C26" s="12"/>
      <c r="D26" s="12"/>
      <c r="E26" s="13">
        <f t="shared" si="2"/>
        <v>0</v>
      </c>
    </row>
    <row r="27" spans="2:5">
      <c r="B27" s="14" t="s">
        <v>37</v>
      </c>
      <c r="C27" s="15"/>
      <c r="D27" s="15"/>
      <c r="E27" s="16">
        <f t="shared" si="2"/>
        <v>0</v>
      </c>
    </row>
    <row r="28" spans="2:5">
      <c r="B28" s="11"/>
      <c r="C28" s="21"/>
      <c r="D28" s="21"/>
      <c r="E28" s="22"/>
    </row>
    <row r="29" spans="2:5">
      <c r="B29" s="23" t="s">
        <v>38</v>
      </c>
      <c r="C29" s="24"/>
      <c r="D29" s="24"/>
      <c r="E29" s="25"/>
    </row>
    <row r="30" spans="2:5">
      <c r="B30" s="11" t="s">
        <v>39</v>
      </c>
      <c r="C30" s="12"/>
      <c r="D30" s="12"/>
      <c r="E30" s="13">
        <f>C30-D30</f>
        <v>0</v>
      </c>
    </row>
    <row r="31" spans="2:5">
      <c r="B31" s="11" t="s">
        <v>40</v>
      </c>
      <c r="C31" s="12"/>
      <c r="D31" s="12"/>
      <c r="E31" s="13">
        <f>C31-D31</f>
        <v>0</v>
      </c>
    </row>
    <row r="32" spans="2:5">
      <c r="B32" s="11" t="s">
        <v>41</v>
      </c>
      <c r="C32" s="12"/>
      <c r="D32" s="12"/>
      <c r="E32" s="13">
        <f t="shared" ref="E32:E34" si="3">C32-D32</f>
        <v>0</v>
      </c>
    </row>
    <row r="33" spans="2:5">
      <c r="B33" s="11" t="s">
        <v>42</v>
      </c>
      <c r="C33" s="12"/>
      <c r="D33" s="12"/>
      <c r="E33" s="13">
        <f t="shared" si="3"/>
        <v>0</v>
      </c>
    </row>
    <row r="34" spans="2:5">
      <c r="B34" s="14" t="s">
        <v>43</v>
      </c>
      <c r="C34" s="15">
        <f>SUM(C30:C33)</f>
        <v>0</v>
      </c>
      <c r="D34" s="15">
        <f t="shared" ref="D34" si="4">SUM(D30:D33)</f>
        <v>0</v>
      </c>
      <c r="E34" s="16">
        <f t="shared" si="3"/>
        <v>0</v>
      </c>
    </row>
    <row r="35" spans="2:5">
      <c r="B35" s="11"/>
      <c r="C35" s="21"/>
      <c r="D35" s="21"/>
      <c r="E35" s="22"/>
    </row>
    <row r="36" spans="2:5">
      <c r="B36" s="26" t="s">
        <v>44</v>
      </c>
      <c r="C36" s="27"/>
      <c r="D36" s="27"/>
      <c r="E36" s="28"/>
    </row>
    <row r="37" spans="2:5">
      <c r="B37" s="11" t="s">
        <v>45</v>
      </c>
      <c r="C37" s="18"/>
      <c r="D37" s="12">
        <f>D11</f>
        <v>0</v>
      </c>
      <c r="E37" s="13"/>
    </row>
    <row r="38" spans="2:5">
      <c r="B38" s="11" t="s">
        <v>46</v>
      </c>
      <c r="C38" s="12"/>
      <c r="D38" s="12">
        <f>D19+D27+D34</f>
        <v>0</v>
      </c>
      <c r="E38" s="13"/>
    </row>
    <row r="39" spans="2:5">
      <c r="B39" s="29" t="s">
        <v>47</v>
      </c>
      <c r="C39" s="30"/>
      <c r="D39" s="30"/>
      <c r="E39" s="31">
        <f>D37-D38</f>
        <v>0</v>
      </c>
    </row>
    <row r="40" spans="2:5"/>
    <row r="41" spans="2:5"/>
    <row r="42" spans="2:5"/>
    <row r="43" spans="2:5"/>
    <row r="44" spans="2:5"/>
    <row r="45" spans="2:5"/>
    <row r="46" spans="2:5"/>
    <row r="47" spans="2:5"/>
    <row r="48" spans="2:5"/>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sheetData>
  <conditionalFormatting sqref="E8:E39">
    <cfRule type="cellIs" dxfId="1" priority="2" operator="lessThan">
      <formula>0</formula>
    </cfRule>
    <cfRule type="cellIs" dxfId="0" priority="1" operator="greaterThan">
      <formula>0</formula>
    </cfRule>
  </conditionalFormatting>
  <pageMargins left="0.75" right="0.75" top="1" bottom="1"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06"/>
  <sheetViews>
    <sheetView topLeftCell="A23" workbookViewId="0">
      <selection activeCell="H37" sqref="H37"/>
    </sheetView>
  </sheetViews>
  <sheetFormatPr defaultColWidth="14.42578125" defaultRowHeight="15.75" customHeight="1"/>
  <cols>
    <col min="1" max="1" width="3.5703125" customWidth="1"/>
    <col min="2" max="2" width="33.5703125" customWidth="1"/>
    <col min="3" max="3" width="23.85546875" customWidth="1"/>
    <col min="4" max="4" width="20.85546875" customWidth="1"/>
    <col min="5" max="5" width="14.85546875" customWidth="1"/>
    <col min="6" max="27" width="8.85546875" customWidth="1"/>
  </cols>
  <sheetData>
    <row r="1" spans="1:11">
      <c r="A1" s="3"/>
      <c r="B1" s="3"/>
      <c r="C1" s="3"/>
      <c r="D1" s="3"/>
      <c r="E1" s="3"/>
    </row>
    <row r="2" spans="1:11" ht="15">
      <c r="A2" s="3"/>
      <c r="B2" s="19" t="s">
        <v>48</v>
      </c>
      <c r="C2" s="3"/>
      <c r="D2" s="3"/>
      <c r="E2" s="3"/>
    </row>
    <row r="3" spans="1:11">
      <c r="A3" s="3"/>
      <c r="B3" s="3"/>
      <c r="C3" s="3"/>
      <c r="D3" s="3"/>
      <c r="E3" s="3"/>
    </row>
    <row r="4" spans="1:11">
      <c r="A4" s="3"/>
      <c r="B4" s="3"/>
      <c r="C4" s="3"/>
      <c r="D4" s="3"/>
      <c r="E4" s="3"/>
    </row>
    <row r="5" spans="1:11" ht="12.75">
      <c r="A5" s="3"/>
      <c r="B5" s="5" t="s">
        <v>15</v>
      </c>
      <c r="C5" s="6" t="s">
        <v>16</v>
      </c>
      <c r="D5" s="6" t="s">
        <v>17</v>
      </c>
      <c r="E5" s="7" t="s">
        <v>18</v>
      </c>
    </row>
    <row r="6" spans="1:11" ht="12.75">
      <c r="B6" s="8"/>
      <c r="C6" s="9"/>
      <c r="D6" s="9"/>
      <c r="E6" s="10"/>
    </row>
    <row r="7" spans="1:11" ht="12.75">
      <c r="B7" s="23" t="s">
        <v>19</v>
      </c>
      <c r="C7" s="24"/>
      <c r="D7" s="24"/>
      <c r="E7" s="25"/>
    </row>
    <row r="8" spans="1:11" ht="12.75">
      <c r="B8" s="11" t="s">
        <v>49</v>
      </c>
      <c r="C8" s="12">
        <v>38000</v>
      </c>
      <c r="D8" s="12">
        <v>35000</v>
      </c>
      <c r="E8" s="13">
        <f t="shared" ref="E8:E11" si="0">C8-D8</f>
        <v>3000</v>
      </c>
      <c r="H8" s="4"/>
      <c r="I8" s="4"/>
      <c r="J8" s="4"/>
    </row>
    <row r="9" spans="1:11" ht="12.75">
      <c r="B9" s="11" t="s">
        <v>50</v>
      </c>
      <c r="C9" s="12">
        <v>8000</v>
      </c>
      <c r="D9" s="12">
        <v>8000</v>
      </c>
      <c r="E9" s="13">
        <f t="shared" si="0"/>
        <v>0</v>
      </c>
      <c r="H9" s="4"/>
      <c r="I9" s="4"/>
      <c r="J9" s="4"/>
    </row>
    <row r="10" spans="1:11" ht="12.75">
      <c r="B10" s="11" t="s">
        <v>22</v>
      </c>
      <c r="C10" s="12">
        <v>500</v>
      </c>
      <c r="D10" s="12">
        <v>650</v>
      </c>
      <c r="E10" s="13">
        <f t="shared" si="0"/>
        <v>-150</v>
      </c>
      <c r="H10" s="4"/>
      <c r="I10" s="4"/>
      <c r="J10" s="4"/>
    </row>
    <row r="11" spans="1:11" ht="12.75">
      <c r="B11" s="14" t="s">
        <v>23</v>
      </c>
      <c r="C11" s="15">
        <f t="shared" ref="C11:D11" si="1">SUM(C8:C10)</f>
        <v>46500</v>
      </c>
      <c r="D11" s="15">
        <f t="shared" si="1"/>
        <v>43650</v>
      </c>
      <c r="E11" s="16">
        <f t="shared" si="0"/>
        <v>2850</v>
      </c>
      <c r="I11" s="4"/>
      <c r="J11" s="4"/>
      <c r="K11" s="4"/>
    </row>
    <row r="12" spans="1:11" ht="12.75">
      <c r="B12" s="11"/>
      <c r="C12" s="12"/>
      <c r="D12" s="12"/>
      <c r="E12" s="13"/>
      <c r="I12" s="4"/>
      <c r="J12" s="4"/>
    </row>
    <row r="13" spans="1:11" ht="12.75">
      <c r="B13" s="23" t="s">
        <v>24</v>
      </c>
      <c r="C13" s="32"/>
      <c r="D13" s="32"/>
      <c r="E13" s="33"/>
      <c r="I13" s="4"/>
      <c r="J13" s="4"/>
      <c r="K13" s="4"/>
    </row>
    <row r="14" spans="1:11" ht="12.75">
      <c r="B14" s="11" t="s">
        <v>51</v>
      </c>
      <c r="C14" s="12">
        <v>2000</v>
      </c>
      <c r="D14" s="12">
        <v>2000</v>
      </c>
      <c r="E14" s="13">
        <f t="shared" ref="E14:E19" si="2">C14-D14</f>
        <v>0</v>
      </c>
      <c r="I14" s="4"/>
      <c r="J14" s="4"/>
      <c r="K14" s="4"/>
    </row>
    <row r="15" spans="1:11" ht="12.75">
      <c r="B15" s="11" t="s">
        <v>26</v>
      </c>
      <c r="C15" s="12">
        <v>8000</v>
      </c>
      <c r="D15" s="12">
        <v>8000</v>
      </c>
      <c r="E15" s="13">
        <f t="shared" si="2"/>
        <v>0</v>
      </c>
      <c r="I15" s="4"/>
      <c r="J15" s="4"/>
      <c r="K15" s="4"/>
    </row>
    <row r="16" spans="1:11" ht="12.75">
      <c r="B16" s="11" t="s">
        <v>27</v>
      </c>
      <c r="C16" s="12">
        <v>400</v>
      </c>
      <c r="D16" s="12">
        <v>400</v>
      </c>
      <c r="E16" s="13">
        <f t="shared" si="2"/>
        <v>0</v>
      </c>
      <c r="I16" s="4"/>
      <c r="J16" s="4"/>
    </row>
    <row r="17" spans="2:11" ht="12.75">
      <c r="B17" s="11" t="s">
        <v>52</v>
      </c>
      <c r="C17" s="12">
        <v>300</v>
      </c>
      <c r="D17" s="12">
        <v>350</v>
      </c>
      <c r="E17" s="13">
        <f t="shared" si="2"/>
        <v>-50</v>
      </c>
      <c r="I17" s="4"/>
      <c r="J17" s="4"/>
      <c r="K17" s="4"/>
    </row>
    <row r="18" spans="2:11" ht="12.75">
      <c r="B18" s="11" t="s">
        <v>29</v>
      </c>
      <c r="C18" s="12">
        <v>200</v>
      </c>
      <c r="D18" s="12">
        <v>180</v>
      </c>
      <c r="E18" s="13">
        <f t="shared" si="2"/>
        <v>20</v>
      </c>
    </row>
    <row r="19" spans="2:11" ht="12.75">
      <c r="B19" s="14" t="s">
        <v>30</v>
      </c>
      <c r="C19" s="15">
        <f t="shared" ref="C19:D19" si="3">SUM(C14:C18)</f>
        <v>10900</v>
      </c>
      <c r="D19" s="15">
        <f t="shared" si="3"/>
        <v>10930</v>
      </c>
      <c r="E19" s="16">
        <f t="shared" si="2"/>
        <v>-30</v>
      </c>
    </row>
    <row r="20" spans="2:11" ht="12.75">
      <c r="B20" s="11"/>
      <c r="C20" s="12"/>
      <c r="D20" s="12"/>
      <c r="E20" s="13"/>
    </row>
    <row r="21" spans="2:11" ht="12.75">
      <c r="B21" s="23" t="s">
        <v>31</v>
      </c>
      <c r="C21" s="32"/>
      <c r="D21" s="32"/>
      <c r="E21" s="33"/>
    </row>
    <row r="22" spans="2:11" ht="12.75">
      <c r="B22" s="11" t="s">
        <v>33</v>
      </c>
      <c r="C22" s="12">
        <v>300</v>
      </c>
      <c r="D22" s="12">
        <v>400</v>
      </c>
      <c r="E22" s="13">
        <f t="shared" ref="E22:E27" si="4">C22-D22</f>
        <v>-100</v>
      </c>
    </row>
    <row r="23" spans="2:11" ht="12.75">
      <c r="B23" s="17" t="s">
        <v>53</v>
      </c>
      <c r="C23" s="12">
        <v>2000</v>
      </c>
      <c r="D23" s="12">
        <v>2200</v>
      </c>
      <c r="E23" s="13">
        <f t="shared" si="4"/>
        <v>-200</v>
      </c>
    </row>
    <row r="24" spans="2:11" ht="12.75">
      <c r="B24" s="11" t="s">
        <v>54</v>
      </c>
      <c r="C24" s="12">
        <v>1200</v>
      </c>
      <c r="D24" s="12">
        <v>900</v>
      </c>
      <c r="E24" s="13">
        <f t="shared" si="4"/>
        <v>300</v>
      </c>
    </row>
    <row r="25" spans="2:11" ht="12.75">
      <c r="B25" s="11" t="s">
        <v>55</v>
      </c>
      <c r="C25" s="12">
        <v>500</v>
      </c>
      <c r="D25" s="12">
        <v>600</v>
      </c>
      <c r="E25" s="13">
        <f t="shared" si="4"/>
        <v>-100</v>
      </c>
    </row>
    <row r="26" spans="2:11" ht="12.75">
      <c r="B26" s="11" t="s">
        <v>36</v>
      </c>
      <c r="C26" s="12">
        <v>300</v>
      </c>
      <c r="D26" s="12">
        <v>250</v>
      </c>
      <c r="E26" s="13">
        <f t="shared" si="4"/>
        <v>50</v>
      </c>
    </row>
    <row r="27" spans="2:11" ht="12.75">
      <c r="B27" s="14" t="s">
        <v>37</v>
      </c>
      <c r="C27" s="15">
        <f t="shared" ref="C27:D27" si="5">SUM(C22:C26)</f>
        <v>4300</v>
      </c>
      <c r="D27" s="15">
        <f t="shared" si="5"/>
        <v>4350</v>
      </c>
      <c r="E27" s="16">
        <f t="shared" si="4"/>
        <v>-50</v>
      </c>
    </row>
    <row r="28" spans="2:11" ht="12.75">
      <c r="B28" s="11"/>
      <c r="C28" s="12"/>
      <c r="D28" s="12"/>
      <c r="E28" s="13"/>
    </row>
    <row r="29" spans="2:11" ht="12.75">
      <c r="B29" s="23" t="s">
        <v>38</v>
      </c>
      <c r="C29" s="32"/>
      <c r="D29" s="32"/>
      <c r="E29" s="33"/>
      <c r="I29" s="4"/>
      <c r="J29" s="4"/>
      <c r="K29" s="4"/>
    </row>
    <row r="30" spans="2:11" ht="12.75">
      <c r="B30" s="11" t="s">
        <v>39</v>
      </c>
      <c r="C30" s="12">
        <v>1200</v>
      </c>
      <c r="D30" s="12">
        <v>1200</v>
      </c>
      <c r="E30" s="13">
        <f t="shared" ref="E30:E34" si="6">C30-D30</f>
        <v>0</v>
      </c>
      <c r="I30" s="4"/>
      <c r="J30" s="4"/>
      <c r="K30" s="4"/>
    </row>
    <row r="31" spans="2:11" ht="12.75">
      <c r="B31" s="11" t="s">
        <v>40</v>
      </c>
      <c r="C31" s="12">
        <v>500</v>
      </c>
      <c r="D31" s="12">
        <v>0</v>
      </c>
      <c r="E31" s="13">
        <f t="shared" si="6"/>
        <v>500</v>
      </c>
      <c r="I31" s="4"/>
      <c r="J31" s="4"/>
    </row>
    <row r="32" spans="2:11" ht="12.75">
      <c r="B32" s="11" t="s">
        <v>41</v>
      </c>
      <c r="C32" s="12">
        <v>0</v>
      </c>
      <c r="D32" s="12">
        <v>250</v>
      </c>
      <c r="E32" s="13">
        <f t="shared" si="6"/>
        <v>-250</v>
      </c>
    </row>
    <row r="33" spans="2:5" ht="12.75">
      <c r="B33" s="11" t="s">
        <v>42</v>
      </c>
      <c r="C33" s="12"/>
      <c r="D33" s="12"/>
      <c r="E33" s="13">
        <f t="shared" si="6"/>
        <v>0</v>
      </c>
    </row>
    <row r="34" spans="2:5" ht="12.75">
      <c r="B34" s="14" t="s">
        <v>43</v>
      </c>
      <c r="C34" s="15">
        <f t="shared" ref="C34:D34" si="7">SUM(C30:C33)</f>
        <v>1700</v>
      </c>
      <c r="D34" s="15">
        <f t="shared" si="7"/>
        <v>1450</v>
      </c>
      <c r="E34" s="16">
        <f t="shared" si="6"/>
        <v>250</v>
      </c>
    </row>
    <row r="35" spans="2:5" ht="12.75">
      <c r="B35" s="11"/>
      <c r="C35" s="12"/>
      <c r="D35" s="12"/>
      <c r="E35" s="13"/>
    </row>
    <row r="36" spans="2:5" ht="12.75">
      <c r="B36" s="26" t="s">
        <v>44</v>
      </c>
      <c r="C36" s="34"/>
      <c r="D36" s="34"/>
      <c r="E36" s="35"/>
    </row>
    <row r="37" spans="2:5" ht="12.75">
      <c r="B37" s="11" t="s">
        <v>45</v>
      </c>
      <c r="C37" s="18"/>
      <c r="D37" s="12">
        <f>D11</f>
        <v>43650</v>
      </c>
      <c r="E37" s="13"/>
    </row>
    <row r="38" spans="2:5" ht="12.75">
      <c r="B38" s="11" t="s">
        <v>46</v>
      </c>
      <c r="C38" s="12"/>
      <c r="D38" s="12">
        <f>D19+D27+D34</f>
        <v>16730</v>
      </c>
      <c r="E38" s="13"/>
    </row>
    <row r="39" spans="2:5" ht="12.75">
      <c r="B39" s="29" t="s">
        <v>47</v>
      </c>
      <c r="C39" s="30"/>
      <c r="D39" s="30"/>
      <c r="E39" s="31">
        <f>D37-D38</f>
        <v>26920</v>
      </c>
    </row>
    <row r="40" spans="2:5"/>
    <row r="41" spans="2:5"/>
    <row r="42" spans="2:5"/>
    <row r="43" spans="2:5"/>
    <row r="44" spans="2:5"/>
    <row r="45" spans="2:5"/>
    <row r="46" spans="2:5"/>
    <row r="47" spans="2:5"/>
    <row r="48" spans="2:5"/>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sheetData>
  <pageMargins left="0.75" right="0.75" top="1" bottom="1"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924A4A63958C40A3B6378CA02F2633" ma:contentTypeVersion="" ma:contentTypeDescription="Create a new document." ma:contentTypeScope="" ma:versionID="f8209c4d071f01a98cdad208f9a5d421">
  <xsd:schema xmlns:xsd="http://www.w3.org/2001/XMLSchema" xmlns:xs="http://www.w3.org/2001/XMLSchema" xmlns:p="http://schemas.microsoft.com/office/2006/metadata/properties" xmlns:ns1="http://schemas.microsoft.com/sharepoint/v3" xmlns:ns2="f60a2378-369f-476a-9272-20f2c969c7d7" xmlns:ns3="8d45337b-773c-40be-9575-b9e4cf1e1212" xmlns:ns4="6bd3bf50-6e32-4ddf-8483-9e77d4c726ae" targetNamespace="http://schemas.microsoft.com/office/2006/metadata/properties" ma:root="true" ma:fieldsID="b110c9d592467c81fe918fbc20aa9f6b" ns1:_="" ns2:_="" ns3:_="" ns4:_="">
    <xsd:import namespace="http://schemas.microsoft.com/sharepoint/v3"/>
    <xsd:import namespace="f60a2378-369f-476a-9272-20f2c969c7d7"/>
    <xsd:import namespace="8d45337b-773c-40be-9575-b9e4cf1e1212"/>
    <xsd:import namespace="6bd3bf50-6e32-4ddf-8483-9e77d4c726ae"/>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SearchProperties"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60a2378-369f-476a-9272-20f2c969c7d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a18ce702-fc41-4296-b16a-5e4af736d5f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45337b-773c-40be-9575-b9e4cf1e121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bd3bf50-6e32-4ddf-8483-9e77d4c726ae"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ae9ca2df-40ff-4742-8941-791dbe32869c}" ma:internalName="TaxCatchAll" ma:showField="CatchAllData" ma:web="6bd3bf50-6e32-4ddf-8483-9e77d4c72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bd3bf50-6e32-4ddf-8483-9e77d4c726ae" xsi:nil="true"/>
    <lcf76f155ced4ddcb4097134ff3c332f xmlns="f60a2378-369f-476a-9272-20f2c969c7d7">
      <Terms xmlns="http://schemas.microsoft.com/office/infopath/2007/PartnerControls"/>
    </lcf76f155ced4ddcb4097134ff3c332f>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C191F3-96CA-441F-AA6F-AAE595959D7B}"/>
</file>

<file path=customXml/itemProps2.xml><?xml version="1.0" encoding="utf-8"?>
<ds:datastoreItem xmlns:ds="http://schemas.openxmlformats.org/officeDocument/2006/customXml" ds:itemID="{086B2CB3-5AF0-46E0-95C8-151A405B25A9}"/>
</file>

<file path=customXml/itemProps3.xml><?xml version="1.0" encoding="utf-8"?>
<ds:datastoreItem xmlns:ds="http://schemas.openxmlformats.org/officeDocument/2006/customXml" ds:itemID="{62DA2670-643F-4DE6-BD99-7CDC7EFE0F8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2025-04-07T06:02:00Z</dcterms:created>
  <dcterms:modified xsi:type="dcterms:W3CDTF">2025-04-17T04:00:48Z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0x0101006D924A4A63958C40A3B6378CA02F2633</vt:lpwstr>
  </property>
  <property fmtid="{D5CDD505-2E9C-101B-9397-08002B2CF9AE}" pid="3" name="MediaServiceImageTags">
    <vt:lpwstr/>
  </property>
</Properties>
</file>